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2570"/>
  </bookViews>
  <sheets>
    <sheet name="TOTAL PET-CT" sheetId="1" r:id="rId1"/>
  </sheets>
  <calcPr calcId="125725"/>
</workbook>
</file>

<file path=xl/calcChain.xml><?xml version="1.0" encoding="utf-8"?>
<calcChain xmlns="http://schemas.openxmlformats.org/spreadsheetml/2006/main">
  <c r="I14" i="1"/>
  <c r="G14"/>
  <c r="F14"/>
  <c r="E14"/>
  <c r="L13"/>
  <c r="H13"/>
  <c r="L12"/>
  <c r="H12"/>
  <c r="L11"/>
  <c r="H11"/>
  <c r="K14"/>
  <c r="J14"/>
  <c r="H10"/>
  <c r="M13" l="1"/>
  <c r="H14"/>
  <c r="M12"/>
  <c r="M11"/>
  <c r="M10"/>
  <c r="L10"/>
  <c r="L14" s="1"/>
  <c r="M14" l="1"/>
</calcChain>
</file>

<file path=xl/sharedStrings.xml><?xml version="1.0" encoding="utf-8"?>
<sst xmlns="http://schemas.openxmlformats.org/spreadsheetml/2006/main" count="34" uniqueCount="31">
  <si>
    <t xml:space="preserve">                                                                         PROGRAMUL NATIONAL DE PET-CT</t>
  </si>
  <si>
    <t>PROGRAMUL NATIONAL DE PET-CT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</si>
  <si>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</si>
  <si>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</si>
  <si>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</si>
  <si>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</si>
  <si>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</si>
  <si>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</si>
  <si>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</si>
  <si>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</si>
  <si>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 xml:space="preserve"> MAI 2023</t>
  </si>
  <si>
    <t xml:space="preserve"> IUNIE 2023</t>
  </si>
  <si>
    <t>TRIM II 2023</t>
  </si>
  <si>
    <t>SEMESTRUL I 2023</t>
  </si>
  <si>
    <t>PP1</t>
  </si>
  <si>
    <t>PET</t>
  </si>
  <si>
    <t>SC AFFIDEA ROMÂNIA SRL</t>
  </si>
  <si>
    <t>PP2</t>
  </si>
  <si>
    <t>SC MNT HEALTHCARE EUROPE SRL</t>
  </si>
  <si>
    <t>HG0007</t>
  </si>
  <si>
    <t>SC SANADOR SRL</t>
  </si>
  <si>
    <t>PP3</t>
  </si>
  <si>
    <t>SPITALUL COLENTINA</t>
  </si>
  <si>
    <t>TOTAL</t>
  </si>
  <si>
    <t>fila buget P11474/31.12.2021</t>
  </si>
  <si>
    <t>fila buget P672/01.02.2022</t>
  </si>
  <si>
    <t>FILA  BUGET P1675/01.03.2022</t>
  </si>
  <si>
    <t>ALOCAT TRIM I</t>
  </si>
  <si>
    <t>FILA P2574/31.03.2022</t>
  </si>
  <si>
    <t>TRIM II</t>
  </si>
  <si>
    <t>03.05.2023-valori de contract PET-CT  dupa suplimentare mai - iunie 2023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</si>
</sst>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1" applyFont="1" applyFill="1"/>
    <xf numFmtId="0" fontId="3" fillId="2" borderId="0" xfId="1" applyFont="1" applyFill="1" applyAlignment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/>
    <xf numFmtId="0" fontId="3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49" fontId="2" fillId="2" borderId="0" xfId="2" applyNumberFormat="1" applyFont="1" applyFill="1"/>
    <xf numFmtId="0" fontId="3" fillId="2" borderId="1" xfId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164" fontId="3" fillId="2" borderId="1" xfId="4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0" fontId="2" fillId="0" borderId="0" xfId="1" applyFont="1" applyFill="1"/>
    <xf numFmtId="164" fontId="2" fillId="2" borderId="0" xfId="4" applyFont="1" applyFill="1"/>
    <xf numFmtId="0" fontId="1" fillId="0" borderId="0" xfId="0" applyFont="1" applyFill="1"/>
    <xf numFmtId="0" fontId="2" fillId="0" borderId="1" xfId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wrapText="1"/>
    </xf>
  </cellXfs>
  <cellStyles count="5">
    <cellStyle name="Comma 16" xfId="4"/>
    <cellStyle name="Normal" xfId="0" builtinId="0"/>
    <cellStyle name="Normal 2 2 3" xfId="1"/>
    <cellStyle name="Normal 4 2" xfId="2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workbookViewId="0">
      <selection activeCell="L28" sqref="L28"/>
    </sheetView>
  </sheetViews>
  <sheetFormatPr defaultRowHeight="16.5"/>
  <cols>
    <col min="1" max="1" width="2.42578125" style="5" customWidth="1"/>
    <col min="2" max="2" width="6.85546875" style="5" customWidth="1"/>
    <col min="3" max="3" width="5.28515625" style="5" customWidth="1"/>
    <col min="4" max="4" width="23.28515625" style="5" customWidth="1"/>
    <col min="5" max="5" width="13.28515625" style="5" customWidth="1"/>
    <col min="6" max="6" width="15.140625" style="5" customWidth="1"/>
    <col min="7" max="7" width="12.42578125" style="22" bestFit="1" customWidth="1"/>
    <col min="8" max="9" width="12.42578125" style="5" bestFit="1" customWidth="1"/>
    <col min="10" max="10" width="12.140625" style="5" customWidth="1"/>
    <col min="11" max="11" width="13.42578125" style="5" customWidth="1"/>
    <col min="12" max="12" width="12.42578125" style="5" bestFit="1" customWidth="1"/>
    <col min="13" max="13" width="19.5703125" style="5" customWidth="1"/>
    <col min="14" max="16384" width="9.140625" style="5"/>
  </cols>
  <sheetData>
    <row r="3" spans="1:13">
      <c r="A3" s="1" t="s">
        <v>0</v>
      </c>
      <c r="B3" s="2"/>
      <c r="C3" s="3" t="s">
        <v>1</v>
      </c>
      <c r="D3" s="3"/>
      <c r="E3" s="4"/>
      <c r="G3" s="5"/>
    </row>
    <row r="4" spans="1:13" s="6" customFormat="1" ht="16.5" customHeight="1">
      <c r="B4" s="7" t="s">
        <v>30</v>
      </c>
      <c r="C4" s="7"/>
      <c r="D4" s="7"/>
      <c r="E4" s="7"/>
      <c r="F4" s="8"/>
    </row>
    <row r="5" spans="1:13" s="6" customFormat="1">
      <c r="B5" s="7"/>
      <c r="C5" s="7"/>
      <c r="D5" s="7"/>
      <c r="E5" s="7"/>
      <c r="F5" s="8"/>
      <c r="G5" s="9"/>
    </row>
    <row r="6" spans="1:13" s="6" customFormat="1">
      <c r="B6" s="7"/>
      <c r="C6" s="7"/>
      <c r="D6" s="7"/>
      <c r="E6" s="7"/>
      <c r="F6" s="8"/>
    </row>
    <row r="7" spans="1:13" s="6" customFormat="1">
      <c r="B7" s="7"/>
      <c r="C7" s="7"/>
      <c r="D7" s="7"/>
      <c r="E7" s="7"/>
    </row>
    <row r="8" spans="1:13">
      <c r="D8" s="10"/>
      <c r="G8" s="5"/>
    </row>
    <row r="9" spans="1:13" s="14" customFormat="1" ht="49.5">
      <c r="B9" s="23" t="s">
        <v>2</v>
      </c>
      <c r="C9" s="23" t="s">
        <v>3</v>
      </c>
      <c r="D9" s="23" t="s">
        <v>4</v>
      </c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  <c r="K9" s="24" t="s">
        <v>11</v>
      </c>
      <c r="L9" s="24" t="s">
        <v>12</v>
      </c>
      <c r="M9" s="24" t="s">
        <v>13</v>
      </c>
    </row>
    <row r="10" spans="1:13" ht="15" customHeight="1">
      <c r="B10" s="11" t="s">
        <v>14</v>
      </c>
      <c r="C10" s="11" t="s">
        <v>15</v>
      </c>
      <c r="D10" s="12" t="s">
        <v>16</v>
      </c>
      <c r="E10" s="13">
        <v>988000</v>
      </c>
      <c r="F10" s="13">
        <v>976000</v>
      </c>
      <c r="G10" s="13">
        <v>1064000</v>
      </c>
      <c r="H10" s="13">
        <f>E10+F10+G10</f>
        <v>3028000</v>
      </c>
      <c r="I10" s="13">
        <v>928000</v>
      </c>
      <c r="J10" s="13">
        <v>1044000</v>
      </c>
      <c r="K10" s="13">
        <v>1020000</v>
      </c>
      <c r="L10" s="13">
        <f>I10+J10+K10</f>
        <v>2992000</v>
      </c>
      <c r="M10" s="13">
        <f>H10+L10</f>
        <v>6020000</v>
      </c>
    </row>
    <row r="11" spans="1:13" ht="15" customHeight="1">
      <c r="B11" s="11" t="s">
        <v>17</v>
      </c>
      <c r="C11" s="11" t="s">
        <v>15</v>
      </c>
      <c r="D11" s="12" t="s">
        <v>18</v>
      </c>
      <c r="E11" s="13">
        <v>952000</v>
      </c>
      <c r="F11" s="13">
        <v>860000</v>
      </c>
      <c r="G11" s="13">
        <v>888000</v>
      </c>
      <c r="H11" s="13">
        <f t="shared" ref="H11:H13" si="0">E11+F11+G11</f>
        <v>2700000</v>
      </c>
      <c r="I11" s="13">
        <v>964000</v>
      </c>
      <c r="J11" s="13">
        <v>692000</v>
      </c>
      <c r="K11" s="13">
        <v>820000</v>
      </c>
      <c r="L11" s="13">
        <f>I11+J11+K11</f>
        <v>2476000</v>
      </c>
      <c r="M11" s="13">
        <f>H11+L11</f>
        <v>5176000</v>
      </c>
    </row>
    <row r="12" spans="1:13" s="14" customFormat="1" ht="15" customHeight="1">
      <c r="B12" s="15" t="s">
        <v>19</v>
      </c>
      <c r="C12" s="15" t="s">
        <v>15</v>
      </c>
      <c r="D12" s="16" t="s">
        <v>20</v>
      </c>
      <c r="E12" s="13">
        <v>488000</v>
      </c>
      <c r="F12" s="13">
        <v>480000</v>
      </c>
      <c r="G12" s="13">
        <v>680000</v>
      </c>
      <c r="H12" s="13">
        <f t="shared" si="0"/>
        <v>1648000</v>
      </c>
      <c r="I12" s="13">
        <v>440000</v>
      </c>
      <c r="J12" s="13">
        <v>620000</v>
      </c>
      <c r="K12" s="13">
        <v>660000</v>
      </c>
      <c r="L12" s="13">
        <f>I12+J12+K12</f>
        <v>1720000</v>
      </c>
      <c r="M12" s="13">
        <f>H12+L12</f>
        <v>3368000</v>
      </c>
    </row>
    <row r="13" spans="1:13" ht="15" customHeight="1">
      <c r="B13" s="11" t="s">
        <v>21</v>
      </c>
      <c r="C13" s="11" t="s">
        <v>15</v>
      </c>
      <c r="D13" s="12" t="s">
        <v>22</v>
      </c>
      <c r="E13" s="13">
        <v>28000</v>
      </c>
      <c r="F13" s="13">
        <v>32000</v>
      </c>
      <c r="G13" s="13">
        <v>48000</v>
      </c>
      <c r="H13" s="13">
        <f t="shared" si="0"/>
        <v>108000</v>
      </c>
      <c r="I13" s="13">
        <v>52000</v>
      </c>
      <c r="J13" s="13">
        <v>36000</v>
      </c>
      <c r="K13" s="13">
        <v>36000</v>
      </c>
      <c r="L13" s="13">
        <f>I13+J13+K13</f>
        <v>124000</v>
      </c>
      <c r="M13" s="13">
        <f>H13+L13</f>
        <v>232000</v>
      </c>
    </row>
    <row r="14" spans="1:13" ht="18" customHeight="1">
      <c r="B14" s="17"/>
      <c r="C14" s="17"/>
      <c r="D14" s="18" t="s">
        <v>23</v>
      </c>
      <c r="E14" s="19">
        <f>SUM(E10:E13)</f>
        <v>2456000</v>
      </c>
      <c r="F14" s="19">
        <f t="shared" ref="F14:M14" si="1">F10+F11+F12+F13</f>
        <v>2348000</v>
      </c>
      <c r="G14" s="19">
        <f t="shared" si="1"/>
        <v>2680000</v>
      </c>
      <c r="H14" s="19">
        <f t="shared" si="1"/>
        <v>7484000</v>
      </c>
      <c r="I14" s="19">
        <f t="shared" si="1"/>
        <v>2384000</v>
      </c>
      <c r="J14" s="19">
        <f>SUM(J10:J13)</f>
        <v>2392000</v>
      </c>
      <c r="K14" s="19">
        <f>SUM(K10:K13)</f>
        <v>2536000</v>
      </c>
      <c r="L14" s="19">
        <f>SUM(L10:L13)</f>
        <v>7312000</v>
      </c>
      <c r="M14" s="19">
        <f t="shared" si="1"/>
        <v>14796000</v>
      </c>
    </row>
    <row r="16" spans="1:13" hidden="1">
      <c r="D16" s="20" t="s">
        <v>24</v>
      </c>
      <c r="E16" s="21">
        <v>1732000</v>
      </c>
      <c r="G16" s="5"/>
    </row>
    <row r="17" spans="4:7" hidden="1">
      <c r="D17" s="1" t="s">
        <v>25</v>
      </c>
      <c r="F17" s="21">
        <v>3464000</v>
      </c>
      <c r="G17" s="5"/>
    </row>
    <row r="18" spans="4:7" hidden="1">
      <c r="D18" s="1" t="s">
        <v>26</v>
      </c>
      <c r="G18" s="5"/>
    </row>
    <row r="19" spans="4:7" hidden="1">
      <c r="D19" s="1" t="s">
        <v>27</v>
      </c>
      <c r="G19" s="5"/>
    </row>
    <row r="20" spans="4:7" hidden="1">
      <c r="D20" s="1" t="s">
        <v>28</v>
      </c>
      <c r="G20" s="5"/>
    </row>
    <row r="21" spans="4:7" hidden="1"/>
    <row r="22" spans="4:7" hidden="1">
      <c r="D22" s="1" t="s">
        <v>29</v>
      </c>
    </row>
    <row r="23" spans="4:7" hidden="1"/>
    <row r="24" spans="4:7" hidden="1"/>
  </sheetData>
  <mergeCells count="1">
    <mergeCell ref="B4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PET-CT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2023-05-03T09:49:30Z</dcterms:created>
  <dcterms:modified xsi:type="dcterms:W3CDTF">2023-05-03T09:53:48Z</dcterms:modified>
</cp:coreProperties>
</file>